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PLANI9X" sheetId="1" r:id="rId1"/>
  </sheets>
  <definedNames>
    <definedName name="A_impresión_IM">'PLANI9X'!$A$3:$H$88</definedName>
    <definedName name="_xlnm.Print_Area" localSheetId="0">'PLANI9X'!$A$3:$H$88</definedName>
  </definedNames>
  <calcPr fullCalcOnLoad="1"/>
</workbook>
</file>

<file path=xl/sharedStrings.xml><?xml version="1.0" encoding="utf-8"?>
<sst xmlns="http://schemas.openxmlformats.org/spreadsheetml/2006/main" count="63" uniqueCount="49">
  <si>
    <t xml:space="preserve">  ADMINISTRACION CENTRAL</t>
  </si>
  <si>
    <t xml:space="preserve">     RECURSOS HUMANOS</t>
  </si>
  <si>
    <t>JURISDICCION</t>
  </si>
  <si>
    <t>CARGOS</t>
  </si>
  <si>
    <t>HORAS CATEDRA</t>
  </si>
  <si>
    <t xml:space="preserve">   SUBJURISDICCION</t>
  </si>
  <si>
    <t>TOTAL</t>
  </si>
  <si>
    <t>PERMANENTES</t>
  </si>
  <si>
    <t>TEMPORARIOS</t>
  </si>
  <si>
    <t>PODER LEGISLATIVO NACIONAL</t>
  </si>
  <si>
    <t>PODER JUDICIAL DE LA NACION</t>
  </si>
  <si>
    <t>MINISTERIO PUBLICO</t>
  </si>
  <si>
    <t>PRESIDENCIA DE LA NACION</t>
  </si>
  <si>
    <t>SECRETARIA GENERAL</t>
  </si>
  <si>
    <t>SECRETARIA DE INTELIGENCIA DEL ESTADO</t>
  </si>
  <si>
    <t xml:space="preserve">SECRETARIA DE PROGRAMACION PARA LA PREVENCION Y LUCHA CONTRA EL NARCOTRAFICO  </t>
  </si>
  <si>
    <t>JEFATURA DE GABINETE DE MINISTROS</t>
  </si>
  <si>
    <t>MINISTERIO DEL INTERIOR</t>
  </si>
  <si>
    <t>MINISTERIO DE RELACIONES EXTERIORES,</t>
  </si>
  <si>
    <t>COMERCIO INTERNACIONAL Y CULTO</t>
  </si>
  <si>
    <t>SERVICIO PENITENCIARIO FEDERAL</t>
  </si>
  <si>
    <t>MINISTERIO DE DEFENSA</t>
  </si>
  <si>
    <t xml:space="preserve"> MINISTERIO DE DEFENSA</t>
  </si>
  <si>
    <t xml:space="preserve"> ESTADO MAYOR GENERAL DEL EJERCITO</t>
  </si>
  <si>
    <t xml:space="preserve"> ESTADO MAYOR GENERAL DE LA ARMADA</t>
  </si>
  <si>
    <t xml:space="preserve"> ESTADO MAYOR GENERAL DE LA FUERZA AEREA</t>
  </si>
  <si>
    <t xml:space="preserve"> ESTADO MAYOR CONJUNTO DE LAS FF.AA.</t>
  </si>
  <si>
    <t>MINISTERIO DE SALUD</t>
  </si>
  <si>
    <t xml:space="preserve">  TOTAL:</t>
  </si>
  <si>
    <t>(1) NO INCLUYE PERSONAL SIN DISCRIMINAR</t>
  </si>
  <si>
    <t>(2) HORAS DE CATEDRA MENSUALES</t>
  </si>
  <si>
    <t>(3) HORAS DE CATEDRA ANUALES</t>
  </si>
  <si>
    <t>(2)</t>
  </si>
  <si>
    <t>(1)</t>
  </si>
  <si>
    <t>(3)</t>
  </si>
  <si>
    <t>SECRETARIA DE SEGURIDAD INTERIOR</t>
  </si>
  <si>
    <t>SECRETARIA DE CULTURA</t>
  </si>
  <si>
    <t>MINISTERIO DE EDUCACION, CIENCIA Y TECNOLOGIA</t>
  </si>
  <si>
    <t>MINISTERIO DE TRABAJO, EMPLEO Y SEGURIDAD SOCIAL</t>
  </si>
  <si>
    <t xml:space="preserve">MINISTERIO DE DESARROLLO SOCIAL </t>
  </si>
  <si>
    <t>POLICIA FEDERAL ARGENTINA</t>
  </si>
  <si>
    <t xml:space="preserve">GENDARMERIA NACIONAL </t>
  </si>
  <si>
    <t>PREFECTURA NAVAL ARGENTINA</t>
  </si>
  <si>
    <t>SECRETARIA DE TURISMO</t>
  </si>
  <si>
    <t>MINISTERIO DE PLANIFICACION FEDERAL, INVERSION PUBLICA Y SERVICIOS</t>
  </si>
  <si>
    <t>MINISTERIO DE ECONOMIA Y PRODUCCION</t>
  </si>
  <si>
    <t>MINISTERIO DE JUSTICIA Y DERECHOS HUMANOS</t>
  </si>
  <si>
    <t>Planilla anexa al art. 6º</t>
  </si>
  <si>
    <t>CAPITULO I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</si>
</sst>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"/>
  </numFmts>
  <fonts count="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9"/>
      <color indexed="12"/>
      <name val="Courie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3">
    <xf numFmtId="37" fontId="0" fillId="0" borderId="0" xfId="0" applyAlignment="1">
      <alignment/>
    </xf>
    <xf numFmtId="37" fontId="4" fillId="0" borderId="0" xfId="0" applyFont="1" applyAlignment="1">
      <alignment/>
    </xf>
    <xf numFmtId="37" fontId="5" fillId="0" borderId="0" xfId="0" applyNumberFormat="1" applyFont="1" applyFill="1" applyAlignment="1" applyProtection="1">
      <alignment horizontal="left"/>
      <protection/>
    </xf>
    <xf numFmtId="37" fontId="1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1" xfId="0" applyFont="1" applyFill="1" applyBorder="1" applyAlignment="1">
      <alignment/>
    </xf>
    <xf numFmtId="37" fontId="6" fillId="0" borderId="2" xfId="0" applyNumberFormat="1" applyFont="1" applyFill="1" applyBorder="1" applyAlignment="1" applyProtection="1">
      <alignment horizontal="centerContinuous"/>
      <protection/>
    </xf>
    <xf numFmtId="37" fontId="6" fillId="0" borderId="3" xfId="0" applyNumberFormat="1" applyFont="1" applyFill="1" applyBorder="1" applyAlignment="1" applyProtection="1">
      <alignment horizontal="centerContinuous"/>
      <protection/>
    </xf>
    <xf numFmtId="37" fontId="6" fillId="0" borderId="4" xfId="0" applyNumberFormat="1" applyFont="1" applyFill="1" applyBorder="1" applyAlignment="1" applyProtection="1">
      <alignment horizontal="centerContinuous"/>
      <protection/>
    </xf>
    <xf numFmtId="37" fontId="1" fillId="0" borderId="0" xfId="0" applyFont="1" applyAlignment="1">
      <alignment/>
    </xf>
    <xf numFmtId="37" fontId="6" fillId="0" borderId="5" xfId="0" applyNumberFormat="1" applyFont="1" applyFill="1" applyBorder="1" applyAlignment="1" applyProtection="1">
      <alignment horizontal="center"/>
      <protection/>
    </xf>
    <xf numFmtId="37" fontId="4" fillId="0" borderId="0" xfId="0" applyFont="1" applyAlignment="1">
      <alignment wrapText="1"/>
    </xf>
    <xf numFmtId="37" fontId="5" fillId="0" borderId="1" xfId="0" applyFont="1" applyFill="1" applyBorder="1" applyAlignment="1">
      <alignment wrapText="1"/>
    </xf>
    <xf numFmtId="37" fontId="5" fillId="0" borderId="0" xfId="0" applyNumberFormat="1" applyFont="1" applyFill="1" applyAlignment="1" applyProtection="1">
      <alignment horizontal="left" wrapText="1"/>
      <protection/>
    </xf>
    <xf numFmtId="37" fontId="0" fillId="0" borderId="0" xfId="0" applyAlignment="1">
      <alignment wrapText="1"/>
    </xf>
    <xf numFmtId="37" fontId="6" fillId="0" borderId="6" xfId="0" applyNumberFormat="1" applyFont="1" applyFill="1" applyBorder="1" applyAlignment="1" applyProtection="1">
      <alignment wrapText="1"/>
      <protection/>
    </xf>
    <xf numFmtId="37" fontId="1" fillId="0" borderId="7" xfId="0" applyFont="1" applyBorder="1" applyAlignment="1">
      <alignment wrapText="1"/>
    </xf>
    <xf numFmtId="37" fontId="5" fillId="0" borderId="6" xfId="0" applyFont="1" applyFill="1" applyBorder="1" applyAlignment="1">
      <alignment wrapText="1"/>
    </xf>
    <xf numFmtId="37" fontId="4" fillId="0" borderId="7" xfId="0" applyFont="1" applyBorder="1" applyAlignment="1">
      <alignment wrapText="1"/>
    </xf>
    <xf numFmtId="37" fontId="5" fillId="0" borderId="7" xfId="0" applyNumberFormat="1" applyFont="1" applyFill="1" applyBorder="1" applyAlignment="1" applyProtection="1">
      <alignment horizontal="left" wrapText="1"/>
      <protection/>
    </xf>
    <xf numFmtId="37" fontId="6" fillId="0" borderId="6" xfId="0" applyNumberFormat="1" applyFont="1" applyFill="1" applyBorder="1" applyAlignment="1" applyProtection="1">
      <alignment horizontal="right" wrapText="1"/>
      <protection/>
    </xf>
    <xf numFmtId="37" fontId="6" fillId="0" borderId="6" xfId="0" applyNumberFormat="1" applyFont="1" applyFill="1" applyBorder="1" applyAlignment="1" applyProtection="1">
      <alignment horizontal="center"/>
      <protection/>
    </xf>
    <xf numFmtId="37" fontId="5" fillId="0" borderId="8" xfId="0" applyFont="1" applyFill="1" applyBorder="1" applyAlignment="1">
      <alignment/>
    </xf>
    <xf numFmtId="37" fontId="4" fillId="0" borderId="9" xfId="0" applyFont="1" applyBorder="1" applyAlignment="1">
      <alignment/>
    </xf>
    <xf numFmtId="37" fontId="4" fillId="0" borderId="9" xfId="0" applyNumberFormat="1" applyFont="1" applyBorder="1" applyAlignment="1" applyProtection="1">
      <alignment/>
      <protection/>
    </xf>
    <xf numFmtId="37" fontId="6" fillId="0" borderId="8" xfId="0" applyNumberFormat="1" applyFont="1" applyFill="1" applyBorder="1" applyAlignment="1" applyProtection="1">
      <alignment/>
      <protection/>
    </xf>
    <xf numFmtId="37" fontId="4" fillId="0" borderId="0" xfId="0" applyFont="1" applyAlignment="1">
      <alignment horizontal="left"/>
    </xf>
    <xf numFmtId="37" fontId="1" fillId="0" borderId="0" xfId="0" applyFont="1" applyAlignment="1">
      <alignment horizontal="left"/>
    </xf>
    <xf numFmtId="37" fontId="0" fillId="0" borderId="0" xfId="0" applyAlignment="1">
      <alignment horizontal="left"/>
    </xf>
    <xf numFmtId="37" fontId="5" fillId="0" borderId="6" xfId="0" applyFont="1" applyFill="1" applyBorder="1" applyAlignment="1">
      <alignment/>
    </xf>
    <xf numFmtId="37" fontId="4" fillId="0" borderId="7" xfId="0" applyFont="1" applyBorder="1" applyAlignment="1">
      <alignment/>
    </xf>
    <xf numFmtId="37" fontId="4" fillId="0" borderId="7" xfId="0" applyNumberFormat="1" applyFont="1" applyBorder="1" applyAlignment="1" applyProtection="1">
      <alignment/>
      <protection/>
    </xf>
    <xf numFmtId="37" fontId="5" fillId="0" borderId="5" xfId="0" applyFont="1" applyFill="1" applyBorder="1" applyAlignment="1">
      <alignment/>
    </xf>
    <xf numFmtId="37" fontId="4" fillId="0" borderId="10" xfId="0" applyFont="1" applyBorder="1" applyAlignment="1">
      <alignment/>
    </xf>
    <xf numFmtId="37" fontId="4" fillId="0" borderId="10" xfId="0" applyNumberFormat="1" applyFont="1" applyBorder="1" applyAlignment="1" applyProtection="1">
      <alignment/>
      <protection/>
    </xf>
    <xf numFmtId="37" fontId="6" fillId="0" borderId="11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Alignment="1" applyProtection="1" quotePrefix="1">
      <alignment horizontal="left"/>
      <protection/>
    </xf>
    <xf numFmtId="37" fontId="4" fillId="0" borderId="7" xfId="0" applyFont="1" applyFill="1" applyBorder="1" applyAlignment="1">
      <alignment wrapText="1"/>
    </xf>
    <xf numFmtId="37" fontId="4" fillId="0" borderId="9" xfId="0" applyNumberFormat="1" applyFont="1" applyBorder="1" applyAlignment="1" applyProtection="1">
      <alignment vertical="top"/>
      <protection/>
    </xf>
    <xf numFmtId="37" fontId="4" fillId="0" borderId="0" xfId="0" applyFont="1" applyAlignment="1">
      <alignment vertical="top"/>
    </xf>
    <xf numFmtId="37" fontId="4" fillId="0" borderId="10" xfId="0" applyFont="1" applyBorder="1" applyAlignment="1">
      <alignment vertical="top"/>
    </xf>
    <xf numFmtId="37" fontId="4" fillId="0" borderId="10" xfId="0" applyNumberFormat="1" applyFont="1" applyBorder="1" applyAlignment="1" applyProtection="1">
      <alignment vertical="top"/>
      <protection/>
    </xf>
    <xf numFmtId="37" fontId="4" fillId="0" borderId="7" xfId="0" applyFont="1" applyBorder="1" applyAlignment="1">
      <alignment vertical="top"/>
    </xf>
    <xf numFmtId="37" fontId="4" fillId="0" borderId="7" xfId="0" applyNumberFormat="1" applyFont="1" applyBorder="1" applyAlignment="1" applyProtection="1">
      <alignment vertical="top"/>
      <protection/>
    </xf>
    <xf numFmtId="37" fontId="4" fillId="0" borderId="0" xfId="0" applyNumberFormat="1" applyFont="1" applyAlignment="1" applyProtection="1">
      <alignment vertical="top"/>
      <protection/>
    </xf>
    <xf numFmtId="37" fontId="4" fillId="0" borderId="0" xfId="0" applyFont="1" applyAlignment="1" quotePrefix="1">
      <alignment horizontal="left"/>
    </xf>
    <xf numFmtId="37" fontId="4" fillId="0" borderId="0" xfId="0" applyNumberFormat="1" applyFont="1" applyBorder="1" applyAlignment="1" applyProtection="1">
      <alignment vertical="top"/>
      <protection/>
    </xf>
    <xf numFmtId="37" fontId="4" fillId="0" borderId="0" xfId="0" applyFont="1" applyAlignment="1">
      <alignment horizontal="center" wrapText="1"/>
    </xf>
    <xf numFmtId="37" fontId="6" fillId="0" borderId="0" xfId="0" applyNumberFormat="1" applyFont="1" applyFill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5" fillId="0" borderId="0" xfId="0" applyNumberFormat="1" applyFont="1" applyFill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H88"/>
  <sheetViews>
    <sheetView showGridLines="0" tabSelected="1" workbookViewId="0" topLeftCell="B6">
      <selection activeCell="C16" sqref="C16"/>
    </sheetView>
  </sheetViews>
  <sheetFormatPr defaultColWidth="13.796875" defaultRowHeight="15"/>
  <cols>
    <col min="1" max="1" width="41.296875" style="14" customWidth="1"/>
    <col min="2" max="2" width="12.19921875" style="0" customWidth="1"/>
    <col min="3" max="3" width="13.8984375" style="0" bestFit="1" customWidth="1"/>
    <col min="4" max="4" width="13.3984375" style="0" bestFit="1" customWidth="1"/>
    <col min="5" max="5" width="12.19921875" style="0" customWidth="1"/>
    <col min="6" max="6" width="13.8984375" style="0" bestFit="1" customWidth="1"/>
    <col min="7" max="7" width="13" style="0" customWidth="1"/>
    <col min="8" max="8" width="4.796875" style="28" customWidth="1"/>
    <col min="9" max="16384" width="14.8984375" style="0" customWidth="1"/>
  </cols>
  <sheetData>
    <row r="3" spans="1:8" s="1" customFormat="1" ht="12.75">
      <c r="A3" s="11"/>
      <c r="F3" s="9"/>
      <c r="H3" s="26"/>
    </row>
    <row r="4" spans="1:8" s="1" customFormat="1" ht="12.75">
      <c r="A4" s="11"/>
      <c r="G4" s="2"/>
      <c r="H4" s="26"/>
    </row>
    <row r="5" spans="1:8" s="1" customFormat="1" ht="12.75">
      <c r="A5" s="11"/>
      <c r="G5" s="2"/>
      <c r="H5" s="26"/>
    </row>
    <row r="6" spans="1:8" s="1" customFormat="1" ht="12.75">
      <c r="A6" s="11"/>
      <c r="G6" s="2"/>
      <c r="H6" s="26"/>
    </row>
    <row r="7" spans="1:8" s="1" customFormat="1" ht="12.75">
      <c r="A7" s="11"/>
      <c r="G7" s="2"/>
      <c r="H7" s="26"/>
    </row>
    <row r="8" spans="1:8" s="1" customFormat="1" ht="12.75">
      <c r="A8" s="11"/>
      <c r="G8" s="2"/>
      <c r="H8" s="26"/>
    </row>
    <row r="9" spans="1:8" s="1" customFormat="1" ht="12.75">
      <c r="A9" s="11"/>
      <c r="G9" s="2"/>
      <c r="H9" s="26"/>
    </row>
    <row r="10" spans="1:8" s="1" customFormat="1" ht="12.75">
      <c r="A10" s="11"/>
      <c r="G10" s="3" t="s">
        <v>48</v>
      </c>
      <c r="H10" s="26"/>
    </row>
    <row r="11" spans="1:8" s="1" customFormat="1" ht="12.75">
      <c r="A11" s="11"/>
      <c r="G11" s="1" t="s">
        <v>47</v>
      </c>
      <c r="H11" s="26"/>
    </row>
    <row r="12" spans="1:8" s="1" customFormat="1" ht="12.75">
      <c r="A12" s="11"/>
      <c r="G12" s="2"/>
      <c r="H12" s="26"/>
    </row>
    <row r="13" spans="1:8" s="1" customFormat="1" ht="12.75">
      <c r="A13" s="11"/>
      <c r="G13" s="2"/>
      <c r="H13" s="26"/>
    </row>
    <row r="14" spans="1:8" s="1" customFormat="1" ht="12.75">
      <c r="A14" s="11"/>
      <c r="G14" s="2"/>
      <c r="H14" s="26"/>
    </row>
    <row r="15" spans="1:8" s="1" customFormat="1" ht="12.75">
      <c r="A15" s="11"/>
      <c r="G15" s="2"/>
      <c r="H15" s="26"/>
    </row>
    <row r="16" spans="1:8" s="1" customFormat="1" ht="15" customHeight="1">
      <c r="A16" s="47"/>
      <c r="C16" s="48" t="s">
        <v>0</v>
      </c>
      <c r="D16" s="50"/>
      <c r="E16" s="50"/>
      <c r="F16" s="50"/>
      <c r="G16" s="51"/>
      <c r="H16" s="52"/>
    </row>
    <row r="17" spans="1:8" s="1" customFormat="1" ht="12.75">
      <c r="A17" s="47"/>
      <c r="B17" s="48"/>
      <c r="C17" s="49"/>
      <c r="D17" s="50"/>
      <c r="E17" s="50"/>
      <c r="F17" s="50"/>
      <c r="G17" s="51"/>
      <c r="H17" s="52"/>
    </row>
    <row r="18" spans="1:8" s="1" customFormat="1" ht="12.75">
      <c r="A18" s="47"/>
      <c r="C18" s="48" t="s">
        <v>1</v>
      </c>
      <c r="D18" s="50"/>
      <c r="E18" s="50"/>
      <c r="F18" s="50"/>
      <c r="G18" s="50"/>
      <c r="H18" s="50"/>
    </row>
    <row r="19" spans="1:8" s="1" customFormat="1" ht="12.75">
      <c r="A19" s="47"/>
      <c r="B19" s="48"/>
      <c r="C19" s="49"/>
      <c r="D19" s="50"/>
      <c r="E19" s="50"/>
      <c r="F19" s="50"/>
      <c r="G19" s="50"/>
      <c r="H19" s="50"/>
    </row>
    <row r="20" spans="1:8" s="1" customFormat="1" ht="12.75">
      <c r="A20" s="11"/>
      <c r="H20" s="26"/>
    </row>
    <row r="21" spans="1:8" s="1" customFormat="1" ht="12.75">
      <c r="A21" s="11"/>
      <c r="H21" s="26"/>
    </row>
    <row r="22" spans="1:8" s="9" customFormat="1" ht="12.75">
      <c r="A22" s="15" t="s">
        <v>2</v>
      </c>
      <c r="B22" s="6" t="s">
        <v>3</v>
      </c>
      <c r="C22" s="7"/>
      <c r="D22" s="8"/>
      <c r="E22" s="6" t="s">
        <v>4</v>
      </c>
      <c r="F22" s="7"/>
      <c r="G22" s="8"/>
      <c r="H22" s="27"/>
    </row>
    <row r="23" spans="1:8" s="9" customFormat="1" ht="12.75">
      <c r="A23" s="16" t="s">
        <v>5</v>
      </c>
      <c r="B23" s="21" t="s">
        <v>6</v>
      </c>
      <c r="C23" s="10" t="s">
        <v>7</v>
      </c>
      <c r="D23" s="10" t="s">
        <v>8</v>
      </c>
      <c r="E23" s="10" t="s">
        <v>6</v>
      </c>
      <c r="F23" s="10" t="s">
        <v>7</v>
      </c>
      <c r="G23" s="35" t="s">
        <v>8</v>
      </c>
      <c r="H23" s="27"/>
    </row>
    <row r="24" spans="1:8" s="1" customFormat="1" ht="12.75">
      <c r="A24" s="17"/>
      <c r="B24" s="22"/>
      <c r="C24" s="5"/>
      <c r="D24" s="32"/>
      <c r="E24" s="32"/>
      <c r="F24" s="32"/>
      <c r="G24" s="29"/>
      <c r="H24" s="26"/>
    </row>
    <row r="25" spans="1:8" s="1" customFormat="1" ht="12.75">
      <c r="A25" s="18"/>
      <c r="B25" s="23"/>
      <c r="D25" s="33"/>
      <c r="E25" s="33"/>
      <c r="F25" s="33"/>
      <c r="G25" s="30"/>
      <c r="H25" s="26"/>
    </row>
    <row r="26" spans="1:8" s="1" customFormat="1" ht="12.75">
      <c r="A26" s="19" t="s">
        <v>9</v>
      </c>
      <c r="B26" s="24">
        <v>9808</v>
      </c>
      <c r="C26" s="4">
        <v>6485</v>
      </c>
      <c r="D26" s="34">
        <v>3323</v>
      </c>
      <c r="E26" s="34">
        <v>0</v>
      </c>
      <c r="F26" s="34">
        <v>0</v>
      </c>
      <c r="G26" s="31">
        <v>0</v>
      </c>
      <c r="H26" s="26"/>
    </row>
    <row r="27" spans="1:8" s="1" customFormat="1" ht="12.75">
      <c r="A27" s="18"/>
      <c r="B27" s="23"/>
      <c r="D27" s="33"/>
      <c r="E27" s="33"/>
      <c r="F27" s="33"/>
      <c r="G27" s="30"/>
      <c r="H27" s="26"/>
    </row>
    <row r="28" spans="1:8" s="1" customFormat="1" ht="12.75">
      <c r="A28" s="19" t="s">
        <v>10</v>
      </c>
      <c r="B28" s="24">
        <v>17734</v>
      </c>
      <c r="C28" s="4">
        <v>16656</v>
      </c>
      <c r="D28" s="34">
        <v>1078</v>
      </c>
      <c r="E28" s="34">
        <v>0</v>
      </c>
      <c r="F28" s="34">
        <v>0</v>
      </c>
      <c r="G28" s="31">
        <v>0</v>
      </c>
      <c r="H28" s="26"/>
    </row>
    <row r="29" spans="1:8" s="1" customFormat="1" ht="12.75">
      <c r="A29" s="18"/>
      <c r="B29" s="23"/>
      <c r="D29" s="33"/>
      <c r="E29" s="33"/>
      <c r="F29" s="33"/>
      <c r="G29" s="30"/>
      <c r="H29" s="26"/>
    </row>
    <row r="30" spans="1:8" s="1" customFormat="1" ht="12.75">
      <c r="A30" s="18" t="s">
        <v>11</v>
      </c>
      <c r="B30" s="24">
        <v>3421</v>
      </c>
      <c r="C30" s="1">
        <v>3399</v>
      </c>
      <c r="D30" s="33">
        <v>22</v>
      </c>
      <c r="E30" s="34">
        <v>0</v>
      </c>
      <c r="F30" s="33">
        <v>0</v>
      </c>
      <c r="G30" s="30">
        <v>0</v>
      </c>
      <c r="H30" s="26"/>
    </row>
    <row r="31" spans="1:8" s="1" customFormat="1" ht="12.75">
      <c r="A31" s="18"/>
      <c r="B31" s="23"/>
      <c r="D31" s="33"/>
      <c r="E31" s="33"/>
      <c r="F31" s="33"/>
      <c r="G31" s="30"/>
      <c r="H31" s="26"/>
    </row>
    <row r="32" spans="1:8" s="1" customFormat="1" ht="12.75">
      <c r="A32" s="19" t="s">
        <v>12</v>
      </c>
      <c r="B32" s="24">
        <v>2986</v>
      </c>
      <c r="C32" s="24">
        <v>2862</v>
      </c>
      <c r="D32" s="24">
        <v>124</v>
      </c>
      <c r="E32" s="24">
        <v>48</v>
      </c>
      <c r="F32" s="24">
        <v>48</v>
      </c>
      <c r="G32" s="24">
        <v>0</v>
      </c>
      <c r="H32" s="36" t="s">
        <v>32</v>
      </c>
    </row>
    <row r="33" spans="1:8" s="1" customFormat="1" ht="12.75">
      <c r="A33" s="18"/>
      <c r="B33" s="23"/>
      <c r="D33" s="33"/>
      <c r="E33" s="33"/>
      <c r="F33" s="33"/>
      <c r="G33" s="30"/>
      <c r="H33" s="26"/>
    </row>
    <row r="34" spans="1:8" s="1" customFormat="1" ht="12.75">
      <c r="A34" s="19" t="s">
        <v>13</v>
      </c>
      <c r="B34" s="24">
        <v>1051</v>
      </c>
      <c r="C34" s="4">
        <v>1050</v>
      </c>
      <c r="D34" s="34">
        <v>1</v>
      </c>
      <c r="E34" s="34">
        <v>0</v>
      </c>
      <c r="F34" s="34">
        <v>0</v>
      </c>
      <c r="G34" s="31">
        <v>0</v>
      </c>
      <c r="H34" s="2"/>
    </row>
    <row r="35" spans="1:8" s="1" customFormat="1" ht="12.75">
      <c r="A35" s="19" t="s">
        <v>43</v>
      </c>
      <c r="B35" s="24">
        <v>420</v>
      </c>
      <c r="C35" s="4">
        <v>420</v>
      </c>
      <c r="D35" s="34">
        <v>0</v>
      </c>
      <c r="E35" s="34">
        <v>0</v>
      </c>
      <c r="F35" s="34">
        <v>0</v>
      </c>
      <c r="G35" s="31">
        <v>0</v>
      </c>
      <c r="H35" s="2"/>
    </row>
    <row r="36" spans="1:8" s="1" customFormat="1" ht="12.75">
      <c r="A36" s="19" t="s">
        <v>14</v>
      </c>
      <c r="B36" s="24">
        <v>2</v>
      </c>
      <c r="C36" s="4">
        <v>2</v>
      </c>
      <c r="D36" s="34">
        <v>0</v>
      </c>
      <c r="E36" s="34">
        <v>0</v>
      </c>
      <c r="F36" s="34">
        <v>0</v>
      </c>
      <c r="G36" s="31">
        <v>0</v>
      </c>
      <c r="H36" s="36" t="s">
        <v>33</v>
      </c>
    </row>
    <row r="37" spans="1:8" s="1" customFormat="1" ht="25.5">
      <c r="A37" s="19" t="s">
        <v>15</v>
      </c>
      <c r="B37" s="24">
        <v>70</v>
      </c>
      <c r="C37" s="4">
        <v>70</v>
      </c>
      <c r="D37" s="34">
        <v>0</v>
      </c>
      <c r="E37" s="34">
        <v>0</v>
      </c>
      <c r="F37" s="34">
        <v>0</v>
      </c>
      <c r="G37" s="31">
        <v>0</v>
      </c>
      <c r="H37" s="26"/>
    </row>
    <row r="38" spans="1:8" s="1" customFormat="1" ht="12.75">
      <c r="A38" s="19" t="s">
        <v>36</v>
      </c>
      <c r="B38" s="24">
        <v>1443</v>
      </c>
      <c r="C38" s="4">
        <v>1320</v>
      </c>
      <c r="D38" s="34">
        <v>123</v>
      </c>
      <c r="E38" s="34">
        <v>48</v>
      </c>
      <c r="F38" s="34">
        <v>48</v>
      </c>
      <c r="G38" s="31">
        <v>0</v>
      </c>
      <c r="H38" s="26"/>
    </row>
    <row r="39" spans="1:8" s="1" customFormat="1" ht="12.75">
      <c r="A39" s="18"/>
      <c r="B39" s="23"/>
      <c r="D39" s="33"/>
      <c r="E39" s="33"/>
      <c r="F39" s="33"/>
      <c r="G39" s="30"/>
      <c r="H39" s="26"/>
    </row>
    <row r="40" spans="1:8" s="1" customFormat="1" ht="12.75">
      <c r="A40" s="18" t="s">
        <v>16</v>
      </c>
      <c r="B40" s="24">
        <v>962</v>
      </c>
      <c r="C40" s="4">
        <v>950</v>
      </c>
      <c r="D40" s="34">
        <v>12</v>
      </c>
      <c r="E40" s="34">
        <v>15000</v>
      </c>
      <c r="F40" s="34">
        <v>0</v>
      </c>
      <c r="G40" s="31">
        <v>15000</v>
      </c>
      <c r="H40" s="36" t="s">
        <v>34</v>
      </c>
    </row>
    <row r="41" spans="1:8" s="1" customFormat="1" ht="12.75">
      <c r="A41" s="18"/>
      <c r="B41" s="23"/>
      <c r="D41" s="33"/>
      <c r="E41" s="33"/>
      <c r="F41" s="33"/>
      <c r="G41" s="30"/>
      <c r="H41" s="26"/>
    </row>
    <row r="42" spans="1:8" s="1" customFormat="1" ht="12.75">
      <c r="A42" s="19" t="s">
        <v>17</v>
      </c>
      <c r="B42" s="24">
        <f>80948+121</f>
        <v>81069</v>
      </c>
      <c r="C42" s="31">
        <f>79336+121</f>
        <v>79457</v>
      </c>
      <c r="D42" s="31">
        <v>1612</v>
      </c>
      <c r="E42" s="31">
        <v>31950</v>
      </c>
      <c r="F42" s="31">
        <v>10311</v>
      </c>
      <c r="G42" s="31">
        <v>21639</v>
      </c>
      <c r="H42" s="36"/>
    </row>
    <row r="43" spans="1:8" s="1" customFormat="1" ht="12.75">
      <c r="A43" s="19"/>
      <c r="B43" s="24"/>
      <c r="C43" s="4"/>
      <c r="D43" s="34"/>
      <c r="E43" s="34"/>
      <c r="F43" s="34"/>
      <c r="G43" s="31"/>
      <c r="H43" s="36"/>
    </row>
    <row r="44" spans="1:8" s="1" customFormat="1" ht="12.75">
      <c r="A44" s="19" t="s">
        <v>17</v>
      </c>
      <c r="B44" s="24">
        <v>657</v>
      </c>
      <c r="C44" s="4">
        <v>576</v>
      </c>
      <c r="D44" s="34">
        <v>81</v>
      </c>
      <c r="E44" s="34">
        <v>5600</v>
      </c>
      <c r="F44" s="34">
        <v>0</v>
      </c>
      <c r="G44" s="31">
        <v>5600</v>
      </c>
      <c r="H44" s="36" t="s">
        <v>34</v>
      </c>
    </row>
    <row r="45" spans="1:8" s="1" customFormat="1" ht="12.75">
      <c r="A45" s="19" t="s">
        <v>35</v>
      </c>
      <c r="B45" s="24">
        <f>177+121</f>
        <v>298</v>
      </c>
      <c r="C45" s="4">
        <f>146+121</f>
        <v>267</v>
      </c>
      <c r="D45" s="34">
        <v>31</v>
      </c>
      <c r="E45" s="34">
        <v>0</v>
      </c>
      <c r="F45" s="34"/>
      <c r="G45" s="31"/>
      <c r="H45" s="2"/>
    </row>
    <row r="46" spans="1:8" s="1" customFormat="1" ht="12.75">
      <c r="A46" s="19" t="s">
        <v>40</v>
      </c>
      <c r="B46" s="24">
        <v>41122</v>
      </c>
      <c r="C46" s="4">
        <v>39637</v>
      </c>
      <c r="D46" s="34">
        <v>1485</v>
      </c>
      <c r="E46" s="34">
        <v>10480</v>
      </c>
      <c r="F46" s="34">
        <v>0</v>
      </c>
      <c r="G46" s="31">
        <v>10480</v>
      </c>
      <c r="H46" s="45" t="s">
        <v>32</v>
      </c>
    </row>
    <row r="47" spans="1:8" s="1" customFormat="1" ht="12.75">
      <c r="A47" s="19" t="s">
        <v>41</v>
      </c>
      <c r="B47" s="24">
        <v>22282</v>
      </c>
      <c r="C47" s="4">
        <v>22267</v>
      </c>
      <c r="D47" s="34">
        <v>15</v>
      </c>
      <c r="E47" s="34">
        <v>8370</v>
      </c>
      <c r="F47" s="34">
        <v>2811</v>
      </c>
      <c r="G47" s="31">
        <v>5559</v>
      </c>
      <c r="H47" s="45" t="s">
        <v>32</v>
      </c>
    </row>
    <row r="48" spans="1:8" s="1" customFormat="1" ht="12.75">
      <c r="A48" s="19" t="s">
        <v>42</v>
      </c>
      <c r="B48" s="24">
        <v>16710</v>
      </c>
      <c r="C48" s="4">
        <v>16710</v>
      </c>
      <c r="D48" s="34">
        <v>0</v>
      </c>
      <c r="E48" s="34">
        <v>7500</v>
      </c>
      <c r="F48" s="34">
        <v>7500</v>
      </c>
      <c r="G48" s="31">
        <v>0</v>
      </c>
      <c r="H48" s="45" t="s">
        <v>32</v>
      </c>
    </row>
    <row r="49" spans="1:8" s="1" customFormat="1" ht="12.75">
      <c r="A49" s="19"/>
      <c r="B49" s="24"/>
      <c r="C49" s="4"/>
      <c r="D49" s="34"/>
      <c r="E49" s="34"/>
      <c r="F49" s="34"/>
      <c r="G49" s="31"/>
      <c r="H49" s="26"/>
    </row>
    <row r="50" spans="1:8" s="1" customFormat="1" ht="12.75">
      <c r="A50" s="19" t="s">
        <v>18</v>
      </c>
      <c r="B50" s="24">
        <v>1762</v>
      </c>
      <c r="C50" s="4">
        <v>1728</v>
      </c>
      <c r="D50" s="34">
        <v>34</v>
      </c>
      <c r="E50" s="34">
        <v>0</v>
      </c>
      <c r="F50" s="34">
        <v>0</v>
      </c>
      <c r="G50" s="31">
        <v>0</v>
      </c>
      <c r="H50" s="26"/>
    </row>
    <row r="51" spans="1:8" s="1" customFormat="1" ht="12.75">
      <c r="A51" s="19" t="s">
        <v>19</v>
      </c>
      <c r="B51" s="23"/>
      <c r="D51" s="33"/>
      <c r="E51" s="33"/>
      <c r="F51" s="33"/>
      <c r="G51" s="30"/>
      <c r="H51" s="36"/>
    </row>
    <row r="52" spans="1:8" s="1" customFormat="1" ht="12.75">
      <c r="A52" s="18"/>
      <c r="B52" s="23"/>
      <c r="D52" s="33"/>
      <c r="E52" s="33"/>
      <c r="F52" s="33"/>
      <c r="G52" s="30"/>
      <c r="H52" s="36"/>
    </row>
    <row r="53" spans="1:8" s="1" customFormat="1" ht="12.75">
      <c r="A53" s="19" t="s">
        <v>46</v>
      </c>
      <c r="B53" s="43">
        <v>10155</v>
      </c>
      <c r="C53" s="43">
        <v>10155</v>
      </c>
      <c r="D53" s="43">
        <v>0</v>
      </c>
      <c r="E53" s="43">
        <v>1300</v>
      </c>
      <c r="F53" s="43">
        <v>1300</v>
      </c>
      <c r="G53" s="43">
        <v>0</v>
      </c>
      <c r="H53" s="36"/>
    </row>
    <row r="54" spans="1:8" s="1" customFormat="1" ht="12.75">
      <c r="A54" s="19"/>
      <c r="B54" s="38"/>
      <c r="C54" s="46"/>
      <c r="D54" s="41"/>
      <c r="E54" s="41"/>
      <c r="F54" s="41"/>
      <c r="G54" s="43"/>
      <c r="H54" s="36"/>
    </row>
    <row r="55" spans="1:8" s="1" customFormat="1" ht="12.75">
      <c r="A55" s="19" t="s">
        <v>46</v>
      </c>
      <c r="B55" s="38">
        <v>1440</v>
      </c>
      <c r="C55" s="44">
        <v>1440</v>
      </c>
      <c r="D55" s="41">
        <v>0</v>
      </c>
      <c r="E55" s="41">
        <v>0</v>
      </c>
      <c r="F55" s="41">
        <v>0</v>
      </c>
      <c r="G55" s="43">
        <v>0</v>
      </c>
      <c r="H55" s="36"/>
    </row>
    <row r="56" spans="1:8" s="1" customFormat="1" ht="12.75">
      <c r="A56" s="19" t="s">
        <v>20</v>
      </c>
      <c r="B56" s="24">
        <v>8715</v>
      </c>
      <c r="C56" s="4">
        <v>8715</v>
      </c>
      <c r="D56" s="34">
        <v>0</v>
      </c>
      <c r="E56" s="34">
        <v>1300</v>
      </c>
      <c r="F56" s="34">
        <v>1300</v>
      </c>
      <c r="G56" s="31">
        <v>0</v>
      </c>
      <c r="H56" s="45" t="s">
        <v>32</v>
      </c>
    </row>
    <row r="57" spans="1:8" s="1" customFormat="1" ht="12.75">
      <c r="A57" s="19"/>
      <c r="B57" s="24"/>
      <c r="C57" s="4"/>
      <c r="D57" s="34"/>
      <c r="E57" s="34"/>
      <c r="F57" s="34"/>
      <c r="G57" s="31"/>
      <c r="H57" s="36"/>
    </row>
    <row r="58" spans="1:8" s="1" customFormat="1" ht="12.75">
      <c r="A58" s="37"/>
      <c r="B58" s="23"/>
      <c r="D58" s="33"/>
      <c r="E58" s="33"/>
      <c r="F58" s="33"/>
      <c r="G58" s="30"/>
      <c r="H58" s="26"/>
    </row>
    <row r="59" spans="1:8" s="1" customFormat="1" ht="12.75">
      <c r="A59" s="19" t="s">
        <v>21</v>
      </c>
      <c r="B59" s="24">
        <v>104742</v>
      </c>
      <c r="C59" s="4">
        <v>103289</v>
      </c>
      <c r="D59" s="34">
        <v>1453</v>
      </c>
      <c r="E59" s="34">
        <v>74632</v>
      </c>
      <c r="F59" s="34">
        <v>56003</v>
      </c>
      <c r="G59" s="31">
        <v>18629</v>
      </c>
      <c r="H59" s="45" t="s">
        <v>32</v>
      </c>
    </row>
    <row r="60" spans="1:8" s="1" customFormat="1" ht="12.75">
      <c r="A60" s="37"/>
      <c r="B60" s="23"/>
      <c r="D60" s="33"/>
      <c r="E60" s="33"/>
      <c r="F60" s="33"/>
      <c r="G60" s="30"/>
      <c r="H60" s="26"/>
    </row>
    <row r="61" spans="1:7" s="1" customFormat="1" ht="12.75">
      <c r="A61" s="19" t="s">
        <v>22</v>
      </c>
      <c r="B61" s="24">
        <v>1046</v>
      </c>
      <c r="C61" s="4">
        <v>687</v>
      </c>
      <c r="D61" s="34">
        <v>359</v>
      </c>
      <c r="E61" s="34">
        <v>493</v>
      </c>
      <c r="F61" s="34">
        <v>0</v>
      </c>
      <c r="G61" s="31">
        <v>493</v>
      </c>
    </row>
    <row r="62" spans="1:8" s="1" customFormat="1" ht="12.75">
      <c r="A62" s="19" t="s">
        <v>23</v>
      </c>
      <c r="B62" s="24">
        <v>51926</v>
      </c>
      <c r="C62" s="4">
        <v>51388</v>
      </c>
      <c r="D62" s="34">
        <v>538</v>
      </c>
      <c r="E62" s="34">
        <v>24499</v>
      </c>
      <c r="F62" s="34">
        <v>11006</v>
      </c>
      <c r="G62" s="31">
        <v>13493</v>
      </c>
      <c r="H62" s="26"/>
    </row>
    <row r="63" spans="1:8" s="1" customFormat="1" ht="12.75">
      <c r="A63" s="19" t="s">
        <v>24</v>
      </c>
      <c r="B63" s="24">
        <v>27470</v>
      </c>
      <c r="C63" s="4">
        <v>27199</v>
      </c>
      <c r="D63" s="34">
        <v>271</v>
      </c>
      <c r="E63" s="34">
        <v>26077</v>
      </c>
      <c r="F63" s="34">
        <v>26077</v>
      </c>
      <c r="G63" s="31">
        <v>0</v>
      </c>
      <c r="H63" s="26"/>
    </row>
    <row r="64" spans="1:8" s="1" customFormat="1" ht="12.75">
      <c r="A64" s="19" t="s">
        <v>25</v>
      </c>
      <c r="B64" s="24">
        <v>24157</v>
      </c>
      <c r="C64" s="4">
        <v>23895</v>
      </c>
      <c r="D64" s="34">
        <v>262</v>
      </c>
      <c r="E64" s="34">
        <v>21272</v>
      </c>
      <c r="F64" s="34">
        <v>17068</v>
      </c>
      <c r="G64" s="31">
        <v>4204</v>
      </c>
      <c r="H64" s="26"/>
    </row>
    <row r="65" spans="1:8" s="1" customFormat="1" ht="12.75">
      <c r="A65" s="19" t="s">
        <v>26</v>
      </c>
      <c r="B65" s="24">
        <v>143</v>
      </c>
      <c r="C65" s="4">
        <v>120</v>
      </c>
      <c r="D65" s="34">
        <v>23</v>
      </c>
      <c r="E65" s="34">
        <v>2291</v>
      </c>
      <c r="F65" s="34">
        <v>1852</v>
      </c>
      <c r="G65" s="31">
        <v>439</v>
      </c>
      <c r="H65" s="26"/>
    </row>
    <row r="66" spans="1:8" s="1" customFormat="1" ht="12.75">
      <c r="A66" s="37"/>
      <c r="B66" s="23"/>
      <c r="D66" s="33"/>
      <c r="E66" s="33"/>
      <c r="F66" s="33"/>
      <c r="G66" s="30"/>
      <c r="H66" s="26"/>
    </row>
    <row r="67" spans="1:8" s="1" customFormat="1" ht="12.75">
      <c r="A67" s="37"/>
      <c r="B67" s="23"/>
      <c r="D67" s="33"/>
      <c r="E67" s="33"/>
      <c r="F67" s="33"/>
      <c r="G67" s="30"/>
      <c r="H67" s="26"/>
    </row>
    <row r="68" spans="1:8" s="1" customFormat="1" ht="12.75">
      <c r="A68" s="19" t="s">
        <v>45</v>
      </c>
      <c r="B68" s="24">
        <v>3869</v>
      </c>
      <c r="C68" s="1">
        <v>3436</v>
      </c>
      <c r="D68" s="34">
        <v>433</v>
      </c>
      <c r="E68" s="34">
        <v>7758</v>
      </c>
      <c r="F68" s="34">
        <v>0</v>
      </c>
      <c r="G68" s="31">
        <v>7758</v>
      </c>
      <c r="H68" s="36" t="s">
        <v>34</v>
      </c>
    </row>
    <row r="69" spans="1:8" s="1" customFormat="1" ht="12.75">
      <c r="A69" s="37"/>
      <c r="B69" s="23"/>
      <c r="D69" s="33"/>
      <c r="E69" s="33"/>
      <c r="F69" s="33"/>
      <c r="G69" s="30"/>
      <c r="H69" s="26"/>
    </row>
    <row r="70" spans="1:8" s="1" customFormat="1" ht="25.5">
      <c r="A70" s="37" t="s">
        <v>44</v>
      </c>
      <c r="B70" s="38">
        <v>2320</v>
      </c>
      <c r="C70" s="39">
        <v>2320</v>
      </c>
      <c r="D70" s="40">
        <v>0</v>
      </c>
      <c r="E70" s="41">
        <v>0</v>
      </c>
      <c r="F70" s="40">
        <v>0</v>
      </c>
      <c r="G70" s="42">
        <v>0</v>
      </c>
      <c r="H70" s="26"/>
    </row>
    <row r="71" spans="1:8" s="1" customFormat="1" ht="12.75">
      <c r="A71" s="37"/>
      <c r="B71" s="23"/>
      <c r="D71" s="33"/>
      <c r="E71" s="33"/>
      <c r="F71" s="33"/>
      <c r="G71" s="30"/>
      <c r="H71" s="26"/>
    </row>
    <row r="72" spans="1:8" s="1" customFormat="1" ht="12.75">
      <c r="A72" s="37"/>
      <c r="B72" s="23"/>
      <c r="D72" s="33"/>
      <c r="E72" s="33"/>
      <c r="F72" s="33"/>
      <c r="G72" s="30"/>
      <c r="H72" s="26"/>
    </row>
    <row r="73" spans="1:8" s="1" customFormat="1" ht="12.75">
      <c r="A73" s="19" t="s">
        <v>37</v>
      </c>
      <c r="B73" s="24">
        <v>1181</v>
      </c>
      <c r="C73" s="4">
        <v>1181</v>
      </c>
      <c r="D73" s="34">
        <v>0</v>
      </c>
      <c r="E73" s="34">
        <v>900</v>
      </c>
      <c r="F73" s="34">
        <v>900</v>
      </c>
      <c r="G73" s="31">
        <v>0</v>
      </c>
      <c r="H73" s="36" t="s">
        <v>32</v>
      </c>
    </row>
    <row r="74" spans="1:8" s="1" customFormat="1" ht="12.75">
      <c r="A74" s="37"/>
      <c r="B74" s="23"/>
      <c r="D74" s="33"/>
      <c r="E74" s="33"/>
      <c r="F74" s="33"/>
      <c r="G74" s="30"/>
      <c r="H74" s="26"/>
    </row>
    <row r="75" spans="1:8" s="1" customFormat="1" ht="12.75">
      <c r="A75" s="19" t="s">
        <v>38</v>
      </c>
      <c r="B75" s="24">
        <v>1210</v>
      </c>
      <c r="C75" s="4">
        <v>1178</v>
      </c>
      <c r="D75" s="34">
        <v>32</v>
      </c>
      <c r="E75" s="34">
        <v>0</v>
      </c>
      <c r="F75" s="34">
        <v>0</v>
      </c>
      <c r="G75" s="31">
        <v>0</v>
      </c>
      <c r="H75" s="2"/>
    </row>
    <row r="76" spans="1:8" s="1" customFormat="1" ht="12.75">
      <c r="A76" s="37"/>
      <c r="B76" s="23"/>
      <c r="D76" s="33"/>
      <c r="E76" s="33"/>
      <c r="F76" s="33"/>
      <c r="G76" s="30"/>
      <c r="H76" s="26"/>
    </row>
    <row r="77" spans="1:8" s="1" customFormat="1" ht="12.75">
      <c r="A77" s="37"/>
      <c r="B77" s="23"/>
      <c r="D77" s="33"/>
      <c r="E77" s="33"/>
      <c r="F77" s="33"/>
      <c r="G77" s="30"/>
      <c r="H77" s="26"/>
    </row>
    <row r="78" spans="1:8" s="1" customFormat="1" ht="12.75">
      <c r="A78" s="19" t="s">
        <v>27</v>
      </c>
      <c r="B78" s="24">
        <v>3782</v>
      </c>
      <c r="C78" s="4">
        <v>3759</v>
      </c>
      <c r="D78" s="34">
        <v>23</v>
      </c>
      <c r="E78" s="34">
        <v>1800</v>
      </c>
      <c r="F78" s="34">
        <v>0</v>
      </c>
      <c r="G78" s="31">
        <v>1800</v>
      </c>
      <c r="H78" s="36" t="s">
        <v>34</v>
      </c>
    </row>
    <row r="79" spans="1:8" s="1" customFormat="1" ht="12.75">
      <c r="A79" s="19"/>
      <c r="B79" s="24"/>
      <c r="C79" s="4"/>
      <c r="D79" s="34"/>
      <c r="E79" s="34"/>
      <c r="F79" s="34"/>
      <c r="G79" s="31"/>
      <c r="H79" s="2"/>
    </row>
    <row r="80" spans="1:8" s="1" customFormat="1" ht="14.25" customHeight="1">
      <c r="A80" s="19" t="s">
        <v>39</v>
      </c>
      <c r="B80" s="24">
        <v>580</v>
      </c>
      <c r="C80" s="4">
        <v>551</v>
      </c>
      <c r="D80" s="34">
        <v>29</v>
      </c>
      <c r="E80" s="34">
        <v>0</v>
      </c>
      <c r="F80" s="34">
        <v>0</v>
      </c>
      <c r="G80" s="31">
        <v>0</v>
      </c>
      <c r="H80" s="2"/>
    </row>
    <row r="81" spans="1:8" s="1" customFormat="1" ht="12.75">
      <c r="A81" s="37"/>
      <c r="B81" s="23"/>
      <c r="D81" s="33"/>
      <c r="E81" s="33"/>
      <c r="F81" s="33"/>
      <c r="G81" s="30"/>
      <c r="H81" s="26"/>
    </row>
    <row r="82" spans="1:8" s="9" customFormat="1" ht="12.75">
      <c r="A82" s="20" t="s">
        <v>28</v>
      </c>
      <c r="B82" s="25">
        <f>245460+121</f>
        <v>245581</v>
      </c>
      <c r="C82" s="25">
        <f>237285+121</f>
        <v>237406</v>
      </c>
      <c r="D82" s="25">
        <v>8175</v>
      </c>
      <c r="E82" s="25">
        <v>133388</v>
      </c>
      <c r="F82" s="25">
        <v>68562</v>
      </c>
      <c r="G82" s="25">
        <v>64826</v>
      </c>
      <c r="H82" s="27"/>
    </row>
    <row r="83" spans="1:8" s="1" customFormat="1" ht="12.75">
      <c r="A83" s="12"/>
      <c r="B83" s="5"/>
      <c r="C83" s="5"/>
      <c r="D83" s="5"/>
      <c r="E83" s="5"/>
      <c r="F83" s="5"/>
      <c r="G83" s="5"/>
      <c r="H83" s="26"/>
    </row>
    <row r="84" spans="1:8" s="1" customFormat="1" ht="12.75">
      <c r="A84" s="13" t="s">
        <v>29</v>
      </c>
      <c r="H84" s="26"/>
    </row>
    <row r="85" spans="1:8" s="1" customFormat="1" ht="12.75">
      <c r="A85" s="13" t="s">
        <v>30</v>
      </c>
      <c r="H85" s="26"/>
    </row>
    <row r="86" spans="1:8" s="1" customFormat="1" ht="12.75">
      <c r="A86" s="13" t="s">
        <v>31</v>
      </c>
      <c r="H86" s="26"/>
    </row>
    <row r="87" spans="1:8" s="1" customFormat="1" ht="12.75">
      <c r="A87" s="13"/>
      <c r="H87" s="26"/>
    </row>
    <row r="88" spans="1:8" s="1" customFormat="1" ht="12.75">
      <c r="A88" s="11"/>
      <c r="H88" s="26"/>
    </row>
  </sheetData>
  <printOptions horizontalCentered="1"/>
  <pageMargins left="0.36" right="0.3937007874015748" top="0.7874015748031497" bottom="0.984251968503937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OrganizaciÃ OrganizaciÃ³n del Estado Argentino</dc:title>
  <dc:subject/>
  <dc:creator>SECRETARIA DE HACIENDA</dc:creator>
  <cp:keywords/>
  <dc:description/>
  <cp:lastModifiedBy>Ministerio de Economia</cp:lastModifiedBy>
  <cp:lastPrinted>2004-09-16T15:28:23Z</cp:lastPrinted>
  <dcterms:created xsi:type="dcterms:W3CDTF">1998-11-12T14:34:37Z</dcterms:created>
  <dcterms:modified xsi:type="dcterms:W3CDTF">2004-09-15T21:57:03Z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