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5" sheetId="1" r:id="rId1"/>
  </sheets>
  <definedNames>
    <definedName name="_xlnm.Print_Area" localSheetId="0">'2005'!$A$1:$B$54</definedName>
    <definedName name="_xlnm.Print_Titles" localSheetId="0">'2005'!$2:$19</definedName>
  </definedNames>
  <calcPr fullCalcOnLoad="1"/>
</workbook>
</file>

<file path=xl/sharedStrings.xml><?xml version="1.0" encoding="utf-8"?>
<sst xmlns="http://schemas.openxmlformats.org/spreadsheetml/2006/main" count="31" uniqueCount="31">
  <si>
    <t>CONTRIBUCIONES AL TESORO NACIONAL</t>
  </si>
  <si>
    <t xml:space="preserve"> (en pesos)</t>
  </si>
  <si>
    <t>Aportes a</t>
  </si>
  <si>
    <t>Ingresar al</t>
  </si>
  <si>
    <t>Tesoro</t>
  </si>
  <si>
    <t>Nacional</t>
  </si>
  <si>
    <t>JURISDICCIONES DE LA ADMINISTRACION CENTRAL</t>
  </si>
  <si>
    <t xml:space="preserve">  PRESIDENCIA DE LA NACION</t>
  </si>
  <si>
    <t xml:space="preserve"> ORGANISMOS DESCENTRALIZADOS</t>
  </si>
  <si>
    <t xml:space="preserve">     - Comité Federal  de Radiodifusión</t>
  </si>
  <si>
    <t xml:space="preserve">     - Comisión Nacional de Comunicaciones</t>
  </si>
  <si>
    <t xml:space="preserve">     - Dirección Nacional de Migraciones</t>
  </si>
  <si>
    <t xml:space="preserve">     - Instituto Nacional de la Propiedad Industrial (INPI)</t>
  </si>
  <si>
    <t xml:space="preserve">     - Ente Nacional Regulador del Gas</t>
  </si>
  <si>
    <t xml:space="preserve">     - Organismo Regulador del Sistema Nacional de Aeropuertos</t>
  </si>
  <si>
    <t>Banco Central de la República Argentina</t>
  </si>
  <si>
    <t>TOTAL</t>
  </si>
  <si>
    <t xml:space="preserve">     - Superintendencia de Seguros de la Nación</t>
  </si>
  <si>
    <t xml:space="preserve">     - Ente Nacional Regulador de la Electricidad</t>
  </si>
  <si>
    <t xml:space="preserve">     - Superintendencia de Riesgos del Trabajo</t>
  </si>
  <si>
    <t xml:space="preserve">     - Secretaría de Turismo </t>
  </si>
  <si>
    <t xml:space="preserve">  MINISTERIO DE PLANIFICACION FEDERAL, INVERSION </t>
  </si>
  <si>
    <t xml:space="preserve">  PUBLICA Y SERVICIOS</t>
  </si>
  <si>
    <t xml:space="preserve">     - Ministerio de Planificación Federal, Inversión Pública y</t>
  </si>
  <si>
    <t xml:space="preserve">       Servicios</t>
  </si>
  <si>
    <t>PRESUPUESTO 2005</t>
  </si>
  <si>
    <t xml:space="preserve">     - Instituto Nacional del Teatro</t>
  </si>
  <si>
    <t xml:space="preserve">     - Instituto Nacional de Semillas</t>
  </si>
  <si>
    <t xml:space="preserve">     - Instituto Nacional de Asociativismo y Economía Social (INAES)</t>
  </si>
  <si>
    <t xml:space="preserve">CAPITULO IV </t>
  </si>
  <si>
    <t xml:space="preserve">Planilla Anexa al artículo 25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</si>
</sst>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Continuous"/>
    </xf>
    <xf numFmtId="3" fontId="1" fillId="0" borderId="4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3" xfId="0" applyNumberFormat="1" applyBorder="1" applyAlignment="1" quotePrefix="1">
      <alignment horizontal="left"/>
    </xf>
    <xf numFmtId="3" fontId="1" fillId="0" borderId="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41" fontId="0" fillId="0" borderId="0" xfId="16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Millares [0]_CONTESO" xfId="17"/>
    <cellStyle name="Millares_CONTESO" xfId="18"/>
    <cellStyle name="Currency" xfId="19"/>
    <cellStyle name="Currency [0]" xfId="20"/>
    <cellStyle name="Moneda [0]_CONTESO" xfId="21"/>
    <cellStyle name="Moneda_CONTES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C6" sqref="C6"/>
    </sheetView>
  </sheetViews>
  <sheetFormatPr defaultColWidth="11.421875" defaultRowHeight="12.75"/>
  <cols>
    <col min="1" max="1" width="65.28125" style="0" customWidth="1"/>
    <col min="2" max="2" width="15.7109375" style="0" customWidth="1"/>
  </cols>
  <sheetData>
    <row r="1" spans="1:2" ht="12.75">
      <c r="A1" s="24" t="s">
        <v>29</v>
      </c>
      <c r="B1" s="24"/>
    </row>
    <row r="2" spans="1:2" ht="12.75">
      <c r="A2" s="29" t="s">
        <v>30</v>
      </c>
      <c r="B2" s="29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2"/>
      <c r="B10" s="2"/>
    </row>
    <row r="11" spans="1:2" ht="12.75">
      <c r="A11" s="2"/>
      <c r="B11" s="2"/>
    </row>
    <row r="12" spans="1:2" ht="15">
      <c r="A12" s="25" t="s">
        <v>25</v>
      </c>
      <c r="B12" s="26"/>
    </row>
    <row r="13" spans="1:2" ht="15">
      <c r="A13" s="27" t="s">
        <v>0</v>
      </c>
      <c r="B13" s="27"/>
    </row>
    <row r="14" spans="1:2" ht="12.75">
      <c r="A14" s="28" t="s">
        <v>1</v>
      </c>
      <c r="B14" s="28"/>
    </row>
    <row r="15" spans="1:2" ht="13.5" thickBot="1">
      <c r="A15" s="3"/>
      <c r="B15" s="4"/>
    </row>
    <row r="16" spans="1:2" ht="12.75">
      <c r="A16" s="5"/>
      <c r="B16" s="6" t="s">
        <v>2</v>
      </c>
    </row>
    <row r="17" spans="1:2" ht="12.75">
      <c r="A17" s="7"/>
      <c r="B17" s="8" t="s">
        <v>3</v>
      </c>
    </row>
    <row r="18" spans="1:2" ht="12.75">
      <c r="A18" s="7"/>
      <c r="B18" s="8" t="s">
        <v>4</v>
      </c>
    </row>
    <row r="19" spans="1:2" ht="13.5" thickBot="1">
      <c r="A19" s="7"/>
      <c r="B19" s="8" t="s">
        <v>5</v>
      </c>
    </row>
    <row r="20" spans="1:2" ht="12.75">
      <c r="A20" s="5"/>
      <c r="B20" s="9"/>
    </row>
    <row r="21" spans="1:4" ht="12.75">
      <c r="A21" s="10" t="s">
        <v>6</v>
      </c>
      <c r="B21" s="11">
        <f>+B24+B30</f>
        <v>76180000</v>
      </c>
      <c r="D21" s="4"/>
    </row>
    <row r="22" spans="1:2" ht="12.75">
      <c r="A22" s="10"/>
      <c r="B22" s="12"/>
    </row>
    <row r="23" spans="1:2" ht="12.75">
      <c r="A23" s="13"/>
      <c r="B23" s="12"/>
    </row>
    <row r="24" spans="1:2" ht="12.75">
      <c r="A24" s="14" t="s">
        <v>7</v>
      </c>
      <c r="B24" s="15">
        <f>SUM(B26)</f>
        <v>29287000</v>
      </c>
    </row>
    <row r="25" spans="1:4" ht="12.75">
      <c r="A25" s="14"/>
      <c r="B25" s="12"/>
      <c r="D25" s="4"/>
    </row>
    <row r="26" spans="1:2" ht="12.75">
      <c r="A26" s="13" t="s">
        <v>20</v>
      </c>
      <c r="B26" s="12">
        <v>29287000</v>
      </c>
    </row>
    <row r="27" spans="1:2" ht="12.75">
      <c r="A27" s="16"/>
      <c r="B27" s="12"/>
    </row>
    <row r="28" spans="1:2" ht="12.75">
      <c r="A28" s="16"/>
      <c r="B28" s="12"/>
    </row>
    <row r="29" spans="1:2" ht="12.75">
      <c r="A29" s="14" t="s">
        <v>21</v>
      </c>
      <c r="B29" s="12"/>
    </row>
    <row r="30" spans="1:2" ht="12.75">
      <c r="A30" s="14" t="s">
        <v>22</v>
      </c>
      <c r="B30" s="17">
        <f>SUM(B33)</f>
        <v>46893000</v>
      </c>
    </row>
    <row r="31" spans="1:2" ht="12.75">
      <c r="A31" s="14"/>
      <c r="B31" s="17"/>
    </row>
    <row r="32" spans="1:6" ht="12.75">
      <c r="A32" s="16" t="s">
        <v>23</v>
      </c>
      <c r="B32" s="12"/>
      <c r="F32" s="22"/>
    </row>
    <row r="33" spans="1:2" ht="12.75">
      <c r="A33" s="16" t="s">
        <v>24</v>
      </c>
      <c r="B33" s="12">
        <f>15963000+25930000+5000000</f>
        <v>46893000</v>
      </c>
    </row>
    <row r="34" spans="1:6" ht="12.75">
      <c r="A34" s="16"/>
      <c r="B34" s="12"/>
      <c r="F34" s="23"/>
    </row>
    <row r="35" spans="1:4" ht="12.75">
      <c r="A35" s="18" t="s">
        <v>8</v>
      </c>
      <c r="B35" s="11">
        <f>SUM(B37:B48)</f>
        <v>291633000</v>
      </c>
      <c r="D35" s="4"/>
    </row>
    <row r="36" spans="1:2" ht="12.75">
      <c r="A36" s="18"/>
      <c r="B36" s="11"/>
    </row>
    <row r="37" spans="1:2" ht="12.75">
      <c r="A37" s="19" t="s">
        <v>9</v>
      </c>
      <c r="B37" s="12">
        <v>12270000</v>
      </c>
    </row>
    <row r="38" spans="1:2" ht="12.75">
      <c r="A38" s="16" t="s">
        <v>26</v>
      </c>
      <c r="B38" s="12">
        <v>3000000</v>
      </c>
    </row>
    <row r="39" spans="1:2" ht="12.75">
      <c r="A39" s="13" t="s">
        <v>10</v>
      </c>
      <c r="B39" s="12">
        <f>86635000+5000</f>
        <v>86640000</v>
      </c>
    </row>
    <row r="40" spans="1:2" ht="12.75">
      <c r="A40" s="16" t="s">
        <v>11</v>
      </c>
      <c r="B40" s="12">
        <v>29801000</v>
      </c>
    </row>
    <row r="41" spans="1:2" ht="12.75">
      <c r="A41" s="16" t="s">
        <v>17</v>
      </c>
      <c r="B41" s="12">
        <v>42733000</v>
      </c>
    </row>
    <row r="42" spans="1:2" ht="12.75">
      <c r="A42" s="16" t="s">
        <v>27</v>
      </c>
      <c r="B42" s="12">
        <v>1000000</v>
      </c>
    </row>
    <row r="43" spans="1:2" ht="12.75">
      <c r="A43" s="16" t="s">
        <v>12</v>
      </c>
      <c r="B43" s="12">
        <v>5100000</v>
      </c>
    </row>
    <row r="44" spans="1:2" ht="12.75">
      <c r="A44" s="16" t="s">
        <v>13</v>
      </c>
      <c r="B44" s="12">
        <v>2000000</v>
      </c>
    </row>
    <row r="45" spans="1:2" ht="12.75">
      <c r="A45" s="16" t="s">
        <v>18</v>
      </c>
      <c r="B45" s="12">
        <v>2542000</v>
      </c>
    </row>
    <row r="46" spans="1:2" ht="12.75">
      <c r="A46" s="16" t="s">
        <v>14</v>
      </c>
      <c r="B46" s="12">
        <v>85561000</v>
      </c>
    </row>
    <row r="47" spans="1:2" ht="12.75">
      <c r="A47" s="16" t="s">
        <v>19</v>
      </c>
      <c r="B47" s="12">
        <v>7064000</v>
      </c>
    </row>
    <row r="48" spans="1:2" ht="12.75">
      <c r="A48" s="16" t="s">
        <v>28</v>
      </c>
      <c r="B48" s="12">
        <v>13922000</v>
      </c>
    </row>
    <row r="49" spans="1:2" ht="12.75">
      <c r="A49" s="16"/>
      <c r="B49" s="12"/>
    </row>
    <row r="50" spans="1:2" ht="12.75">
      <c r="A50" s="18" t="s">
        <v>15</v>
      </c>
      <c r="B50" s="11">
        <v>60000000</v>
      </c>
    </row>
    <row r="51" spans="1:2" ht="12.75">
      <c r="A51" s="18"/>
      <c r="B51" s="11"/>
    </row>
    <row r="52" spans="1:2" ht="13.5" thickBot="1">
      <c r="A52" s="13"/>
      <c r="B52" s="12"/>
    </row>
    <row r="53" spans="1:2" ht="13.5" thickBot="1">
      <c r="A53" s="20" t="s">
        <v>16</v>
      </c>
      <c r="B53" s="21">
        <f>+B21+B35+B50</f>
        <v>427813000</v>
      </c>
    </row>
    <row r="54" spans="1:6" ht="12.75">
      <c r="A54" s="4"/>
      <c r="B54" s="4"/>
      <c r="F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ht="12.75">
      <c r="B58" s="4"/>
    </row>
  </sheetData>
  <mergeCells count="5">
    <mergeCell ref="A14:B14"/>
    <mergeCell ref="A1:B1"/>
    <mergeCell ref="A2:B2"/>
    <mergeCell ref="A12:B12"/>
    <mergeCell ref="A13:B13"/>
  </mergeCells>
  <printOptions horizontalCentered="1"/>
  <pageMargins left="1.1811023622047245" right="0.3937007874015748" top="0.5905511811023623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Nacional de Presupues</dc:creator>
  <cp:keywords/>
  <dc:description/>
  <cp:lastModifiedBy>Ministerio de Economia</cp:lastModifiedBy>
  <cp:lastPrinted>2004-09-16T14:54:50Z</cp:lastPrinted>
  <dcterms:created xsi:type="dcterms:W3CDTF">2001-09-10T19:25:20Z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